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/Dropbox/Новая папка/Новая папка/Паспорта/"/>
    </mc:Choice>
  </mc:AlternateContent>
  <xr:revisionPtr revIDLastSave="0" documentId="13_ncr:1_{4DBD955A-619B-F241-AD2C-4F41622C99FC}" xr6:coauthVersionLast="47" xr6:coauthVersionMax="47" xr10:uidLastSave="{00000000-0000-0000-0000-000000000000}"/>
  <bookViews>
    <workbookView xWindow="3600" yWindow="500" windowWidth="27720" windowHeight="18920" xr2:uid="{67264C36-DC02-4C73-AF12-9AB23FE1A98E}"/>
  </bookViews>
  <sheets>
    <sheet name="Расчёт стоимост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0" i="1"/>
  <c r="F17" i="1"/>
  <c r="F14" i="1"/>
  <c r="F13" i="1"/>
  <c r="F21" i="1"/>
  <c r="F19" i="1"/>
</calcChain>
</file>

<file path=xl/sharedStrings.xml><?xml version="1.0" encoding="utf-8"?>
<sst xmlns="http://schemas.openxmlformats.org/spreadsheetml/2006/main" count="27" uniqueCount="27">
  <si>
    <t>Супруг/Супруга</t>
  </si>
  <si>
    <t>$7,500 за основного заявителя</t>
  </si>
  <si>
    <t>Формы для заявлений на получение гражданства Сент-Китс и Невис</t>
  </si>
  <si>
    <t>Инвестиции в объект недвижимости</t>
  </si>
  <si>
    <t>$35,050 за основного заявителя</t>
  </si>
  <si>
    <t>+ $20,050 за супругу/супруга</t>
  </si>
  <si>
    <t>$400 за каждого члена семьи</t>
  </si>
  <si>
    <t>Банковские сборы</t>
  </si>
  <si>
    <t>Общая стоимость</t>
  </si>
  <si>
    <t>Исходные данные (основной заявитель внесён по умолчанию)</t>
  </si>
  <si>
    <t>$4,000 за каждого ребёнка старше 16 лет или родителя</t>
  </si>
  <si>
    <t>Государственная пошлина</t>
  </si>
  <si>
    <t>Услуги The Fairway Group</t>
  </si>
  <si>
    <t>$250 за каждого члена семьи</t>
  </si>
  <si>
    <t>Описание</t>
  </si>
  <si>
    <t>Проверка заявителей на благонадёжность</t>
  </si>
  <si>
    <t>$200 - за основного заявителя
$100 - за каждого ребёнка старше  16 лет или родителя
$50 - за каждого ребёнка 10-15 лет
$0 - за каждого ребёнка младше 10 лет</t>
  </si>
  <si>
    <t>Стоимость</t>
  </si>
  <si>
    <t>+ $10,050 за каждого ребёнка или родителя</t>
  </si>
  <si>
    <t>Дети 10 - 15 лет</t>
  </si>
  <si>
    <t>Детей 0 - 9 лет</t>
  </si>
  <si>
    <t>Введите количество заявителей</t>
  </si>
  <si>
    <t>Расчёт</t>
  </si>
  <si>
    <t>Проверка на благонадёжность денежных средств, поступающих в качестве платежей, в рамках получения гражданства Сент-Китс и Невис</t>
  </si>
  <si>
    <t>Бланк паспорта</t>
  </si>
  <si>
    <t>Дети старше 16 лет или родители</t>
  </si>
  <si>
    <t>Счёт эскроу (для безопасности клиента деньги за объект недвижимости помещаются на счёт эскроу и переходят девелоперу только после наступления условий, прописанных в инвестиционном договоре)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</si>
</sst>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4" fillId="2" borderId="0" xfId="0" applyFont="1" applyFill="1" applyAlignment="1">
      <alignment horizontal="left" vertical="center" wrapText="1"/>
    </xf>
    <xf numFmtId="164" fontId="4" fillId="2" borderId="0" xfId="1" applyFont="1" applyFill="1" applyAlignment="1">
      <alignment horizontal="right" vertical="center" wrapText="1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4" fillId="2" borderId="0" xfId="0" applyFont="1" applyFill="1" applyBorder="1" applyAlignment="1">
      <alignment horizontal="left" vertical="center" wrapText="1"/>
    </xf>
    <xf numFmtId="164" fontId="4" fillId="2" borderId="0" xfId="1" applyFont="1" applyFill="1" applyBorder="1" applyAlignment="1">
      <alignment horizontal="right" wrapText="1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Border="1"/>
    <xf numFmtId="164" fontId="5" fillId="3" borderId="0" xfId="1" applyFont="1" applyFill="1" applyBorder="1"/>
    <xf numFmtId="0" fontId="0" fillId="2" borderId="0" xfId="0" applyFill="1" applyAlignment="1">
      <alignment horizontal="right"/>
    </xf>
    <xf numFmtId="49" fontId="4" fillId="2" borderId="0" xfId="0" applyNumberFormat="1" applyFont="1" applyFill="1" applyAlignment="1">
      <alignment horizontal="right" vertical="center" wrapText="1"/>
    </xf>
    <xf numFmtId="0" fontId="0" fillId="2" borderId="0" xfId="0" applyFont="1" applyFill="1" applyAlignment="1">
      <alignment horizontal="left"/>
    </xf>
    <xf numFmtId="0" fontId="2" fillId="4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996D0-8AC9-4B9C-84CE-A6AF0FF11D20}">
  <dimension ref="A2:F27"/>
  <sheetViews>
    <sheetView tabSelected="1" zoomScale="110" zoomScaleNormal="120" workbookViewId="0">
      <selection activeCell="F23" sqref="F23"/>
    </sheetView>
  </sheetViews>
  <sheetFormatPr baseColWidth="10" defaultColWidth="8.83203125" defaultRowHeight="15" x14ac:dyDescent="0.2"/>
  <cols>
    <col min="1" max="1" width="26.6640625" style="1" customWidth="1"/>
    <col min="2" max="2" width="39.5" style="1" bestFit="1" customWidth="1"/>
    <col min="3" max="3" width="4.5" style="1" customWidth="1"/>
    <col min="4" max="4" width="27.5" style="1" customWidth="1"/>
    <col min="5" max="5" width="4.1640625" style="1" customWidth="1"/>
    <col min="6" max="6" width="18.33203125" style="1" customWidth="1"/>
    <col min="7" max="7" width="8.83203125" style="1"/>
    <col min="8" max="8" width="12.1640625" style="1" bestFit="1" customWidth="1"/>
    <col min="9" max="16384" width="8.83203125" style="1"/>
  </cols>
  <sheetData>
    <row r="2" spans="1:6" x14ac:dyDescent="0.2">
      <c r="B2" s="28" t="s">
        <v>9</v>
      </c>
      <c r="C2" s="28"/>
      <c r="D2" s="28"/>
      <c r="E2" s="17"/>
    </row>
    <row r="3" spans="1:6" x14ac:dyDescent="0.2">
      <c r="B3" s="17"/>
      <c r="C3" s="17"/>
      <c r="D3" s="17"/>
      <c r="E3" s="17"/>
    </row>
    <row r="4" spans="1:6" x14ac:dyDescent="0.2">
      <c r="B4" s="17"/>
      <c r="C4" s="17"/>
      <c r="D4" s="26" t="s">
        <v>21</v>
      </c>
      <c r="E4" s="17"/>
    </row>
    <row r="5" spans="1:6" x14ac:dyDescent="0.2">
      <c r="B5" s="14" t="s">
        <v>0</v>
      </c>
      <c r="C5" s="14"/>
      <c r="D5" s="27">
        <v>0</v>
      </c>
      <c r="E5" s="3"/>
    </row>
    <row r="6" spans="1:6" x14ac:dyDescent="0.2">
      <c r="B6" s="15" t="s">
        <v>25</v>
      </c>
      <c r="C6" s="15"/>
      <c r="D6" s="27">
        <v>0</v>
      </c>
      <c r="E6" s="3"/>
    </row>
    <row r="7" spans="1:6" ht="32.25" customHeight="1" x14ac:dyDescent="0.2">
      <c r="B7" s="16" t="s">
        <v>19</v>
      </c>
      <c r="C7" s="16"/>
      <c r="D7" s="27">
        <v>0</v>
      </c>
      <c r="E7" s="3"/>
    </row>
    <row r="8" spans="1:6" ht="32.25" customHeight="1" x14ac:dyDescent="0.2">
      <c r="B8" s="16" t="s">
        <v>20</v>
      </c>
      <c r="C8" s="16"/>
      <c r="D8" s="27">
        <v>0</v>
      </c>
      <c r="E8" s="3"/>
    </row>
    <row r="9" spans="1:6" x14ac:dyDescent="0.2">
      <c r="B9" s="2"/>
      <c r="C9" s="2"/>
      <c r="D9" s="3"/>
      <c r="E9" s="3"/>
    </row>
    <row r="11" spans="1:6" x14ac:dyDescent="0.2">
      <c r="B11" s="28" t="s">
        <v>22</v>
      </c>
      <c r="C11" s="28"/>
      <c r="D11" s="28" t="s">
        <v>14</v>
      </c>
      <c r="E11" s="4"/>
      <c r="F11" s="4" t="s">
        <v>17</v>
      </c>
    </row>
    <row r="12" spans="1:6" ht="27" customHeight="1" x14ac:dyDescent="0.2">
      <c r="A12" s="5"/>
    </row>
    <row r="13" spans="1:6" ht="30" x14ac:dyDescent="0.2">
      <c r="A13" s="8"/>
      <c r="B13" s="6" t="s">
        <v>2</v>
      </c>
      <c r="C13" s="6"/>
      <c r="D13" s="12" t="s">
        <v>13</v>
      </c>
      <c r="E13" s="12"/>
      <c r="F13" s="7">
        <f>250*(1+D5+D6+D7+D8)</f>
        <v>250</v>
      </c>
    </row>
    <row r="14" spans="1:6" ht="90" x14ac:dyDescent="0.2">
      <c r="A14" s="5"/>
      <c r="B14" s="6" t="s">
        <v>23</v>
      </c>
      <c r="C14" s="6"/>
      <c r="D14" s="12" t="s">
        <v>16</v>
      </c>
      <c r="E14" s="12"/>
      <c r="F14" s="7">
        <f>200+D5*100+D6*100+D7*50</f>
        <v>200</v>
      </c>
    </row>
    <row r="15" spans="1:6" x14ac:dyDescent="0.2">
      <c r="A15" s="5"/>
      <c r="B15" s="9" t="s">
        <v>7</v>
      </c>
      <c r="C15" s="9"/>
      <c r="D15" s="24"/>
      <c r="E15" s="24"/>
      <c r="F15" s="7">
        <v>50</v>
      </c>
    </row>
    <row r="16" spans="1:6" x14ac:dyDescent="0.2">
      <c r="A16" s="5"/>
      <c r="B16" s="10" t="s">
        <v>15</v>
      </c>
      <c r="C16" s="10"/>
      <c r="D16" s="12" t="s">
        <v>1</v>
      </c>
      <c r="E16" s="12"/>
      <c r="F16" s="7">
        <v>7500</v>
      </c>
    </row>
    <row r="17" spans="1:6" ht="30" x14ac:dyDescent="0.2">
      <c r="A17" s="5"/>
      <c r="B17" s="10"/>
      <c r="C17" s="10"/>
      <c r="D17" s="12" t="s">
        <v>10</v>
      </c>
      <c r="E17" s="12"/>
      <c r="F17" s="7">
        <f>4000*(D6+D5)</f>
        <v>0</v>
      </c>
    </row>
    <row r="18" spans="1:6" x14ac:dyDescent="0.2">
      <c r="A18" s="5"/>
      <c r="B18" s="10" t="s">
        <v>11</v>
      </c>
      <c r="C18" s="10"/>
      <c r="D18" s="12" t="s">
        <v>4</v>
      </c>
      <c r="E18" s="12"/>
      <c r="F18" s="7">
        <v>35050</v>
      </c>
    </row>
    <row r="19" spans="1:6" x14ac:dyDescent="0.2">
      <c r="A19" s="5"/>
      <c r="B19" s="10"/>
      <c r="C19" s="10"/>
      <c r="D19" s="25" t="s">
        <v>5</v>
      </c>
      <c r="E19" s="25"/>
      <c r="F19" s="7">
        <f>D5*20050</f>
        <v>0</v>
      </c>
    </row>
    <row r="20" spans="1:6" ht="30" x14ac:dyDescent="0.2">
      <c r="A20" s="8"/>
      <c r="B20" s="10"/>
      <c r="C20" s="10"/>
      <c r="D20" s="25" t="s">
        <v>18</v>
      </c>
      <c r="E20" s="25"/>
      <c r="F20" s="7">
        <f>10050*(D6+D7+D8)</f>
        <v>0</v>
      </c>
    </row>
    <row r="21" spans="1:6" x14ac:dyDescent="0.2">
      <c r="A21" s="5"/>
      <c r="B21" s="10" t="s">
        <v>24</v>
      </c>
      <c r="C21" s="10"/>
      <c r="D21" s="12" t="s">
        <v>6</v>
      </c>
      <c r="E21" s="12"/>
      <c r="F21" s="7">
        <f>400*(1+D6+D5+D7+D8)</f>
        <v>400</v>
      </c>
    </row>
    <row r="22" spans="1:6" x14ac:dyDescent="0.2">
      <c r="A22" s="8"/>
      <c r="B22" s="10" t="s">
        <v>3</v>
      </c>
      <c r="C22" s="10"/>
      <c r="D22" s="11"/>
      <c r="E22" s="11"/>
      <c r="F22" s="7">
        <v>400000</v>
      </c>
    </row>
    <row r="23" spans="1:6" ht="60" x14ac:dyDescent="0.2">
      <c r="B23" s="10" t="s">
        <v>26</v>
      </c>
      <c r="C23" s="10"/>
      <c r="D23" s="12"/>
      <c r="E23" s="12"/>
      <c r="F23" s="7">
        <v>800</v>
      </c>
    </row>
    <row r="24" spans="1:6" s="18" customFormat="1" x14ac:dyDescent="0.2">
      <c r="B24" s="6" t="s">
        <v>12</v>
      </c>
      <c r="C24" s="6"/>
      <c r="D24" s="1"/>
      <c r="E24" s="1"/>
      <c r="F24" s="7">
        <v>42000</v>
      </c>
    </row>
    <row r="25" spans="1:6" x14ac:dyDescent="0.2">
      <c r="B25" s="19"/>
      <c r="C25" s="19"/>
      <c r="D25" s="18"/>
      <c r="E25" s="18"/>
      <c r="F25" s="20"/>
    </row>
    <row r="26" spans="1:6" x14ac:dyDescent="0.2">
      <c r="B26" s="21" t="s">
        <v>8</v>
      </c>
      <c r="C26" s="21"/>
      <c r="D26" s="22"/>
      <c r="E26" s="22"/>
      <c r="F26" s="23">
        <f>F22+F18+F19+F20+F21+F23+F24+(F13*(1+D6+D5+D7)+F14+F15)+F16+F17</f>
        <v>486250</v>
      </c>
    </row>
    <row r="27" spans="1:6" x14ac:dyDescent="0.2">
      <c r="B27" s="13"/>
      <c r="C27" s="13"/>
    </row>
  </sheetData>
  <mergeCells count="2">
    <mergeCell ref="B2:D2"/>
    <mergeCell ref="B11:D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Расчёт стоимости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BusHC_Asus</dc:creator>
  <cp:lastModifiedBy>Microsoft Office User</cp:lastModifiedBy>
  <dcterms:created xsi:type="dcterms:W3CDTF">2021-05-08T19:46:08Z</dcterms:created>
  <dcterms:modified xsi:type="dcterms:W3CDTF">2021-08-17T13:09:42Z</dcterms:modified>
</cp:coreProperties>
</file>